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101"/>
  <c r="O114"/>
  <c r="I114"/>
  <c r="O110"/>
  <c r="I110"/>
  <c r="O106"/>
  <c r="I106"/>
  <c r="O102"/>
  <c r="I102"/>
  <c r="I92"/>
  <c r="O97"/>
  <c r="I97"/>
  <c r="O93"/>
  <c r="I93"/>
  <c r="I75"/>
  <c r="O88"/>
  <c r="I88"/>
  <c r="O84"/>
  <c r="I84"/>
  <c r="O80"/>
  <c r="I80"/>
  <c r="O76"/>
  <c r="I76"/>
  <c r="I50"/>
  <c r="O71"/>
  <c r="I71"/>
  <c r="O67"/>
  <c r="I67"/>
  <c r="O63"/>
  <c r="I63"/>
  <c r="O59"/>
  <c r="I59"/>
  <c r="O55"/>
  <c r="I55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<sst xmlns="http://schemas.openxmlformats.org/spreadsheetml/2006/main">
  <si>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</si>
  <si>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</si>
  <si>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</si>
  <si>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</si>
  <si>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</si>
  <si>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</si>
  <si>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III/3982 Trstěnice, propustek v km 2,555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</si>
  <si>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</si>
  <si>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</si>
  <si>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</si>
  <si>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</si>
  <si>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</si>
  <si>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</si>
  <si>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</si>
  <si>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</si>
  <si>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</si>
  <si>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</si>
  <si>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</si>
  <si>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</si>
  <si>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</si>
  <si>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</si>
  <si>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</si>
  <si>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</si>
  <si>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</si>
  <si>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</si>
  <si>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</si>
  <si>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</si>
  <si>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Zřízení a odstranění zařízení staveniště - popsáno v obchodních podmínkách</t>
  </si>
  <si>
    <t>KPL</t>
  </si>
  <si>
    <t>PP</t>
  </si>
  <si>
    <t>zahrnuje objednatelem povolené náklady na pořízení (event. pronájem), provozování, udržování a likvidaci zhotovitelova zařízení, vč. úklidu staveniště</t>
  </si>
  <si>
    <t>TS</t>
  </si>
  <si>
    <t/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</si>
  <si>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</si>
  <si>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</si>
  <si>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</si>
  <si>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</si>
  <si>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zahrnuje veškeré náklady spojené s objednatelem požadovanými zařízeními</t>
  </si>
  <si>
    <t>SO 201</t>
  </si>
  <si>
    <t>Trstěnice, propustek v km 2,555</t>
  </si>
  <si>
    <t>014102</t>
  </si>
  <si>
    <t>a</t>
  </si>
  <si>
    <t>POPLATKY ZA SKLÁDKU</t>
  </si>
  <si>
    <t>T</t>
  </si>
  <si>
    <t>odkopávky dle pol. 122838 11,402*2,00 = 22,804 [A]_x000d_
čištění příkopů dle pol. 12932 45,00*0,50*2,00 = 45,000 [B]_x000d_
Celkové množství = 67,804</t>
  </si>
  <si>
    <t>Položka zahrnuje:
- veškeré poplatky provozovateli skládky související s uložením odpadu na skládce.
Položka nezahrnuje:
- x</t>
  </si>
  <si>
    <t>b</t>
  </si>
  <si>
    <t>beton, železobeton původní trouby, dle pol. 966346 2,1 = 2,100 [B]</t>
  </si>
  <si>
    <t>c</t>
  </si>
  <si>
    <t>kryt vozovky dle pol. 113138 1,645*2,40 = 3,948 [A]</t>
  </si>
  <si>
    <t>1</t>
  </si>
  <si>
    <t>Zemní práce</t>
  </si>
  <si>
    <t>113138</t>
  </si>
  <si>
    <t>ODSTRANĚNÍ KRYTU ZPEVNĚNÝCH PLOCH S ASFALT POJIVEM, ODVOZ DO 20KM</t>
  </si>
  <si>
    <t>M3</t>
  </si>
  <si>
    <t>odstranění stávajících vrstev vozovky v tl. 100 mm</t>
  </si>
  <si>
    <t>3,50*4,70*0,10 = 1,645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</si>
  <si>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</si>
  <si>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</si>
  <si>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</si>
  <si>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</si>
  <si>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5 km</t>
  </si>
  <si>
    <t>položka 113138: 1,645*2,4*5 = 19,740 [A]</t>
  </si>
  <si>
    <t>Položka zahrnuje:
- samostatnou dopravu suti a vybouraných hmot.
Položka nezahrnuje:
- x
Způsob měření:
- množství se určí jako součin hmotnosti [t] a požadované vzdálenosti [km].</t>
  </si>
  <si>
    <t>122838</t>
  </si>
  <si>
    <t>ODKOPÁVKY A PROKOPÁVKY OBECNÉ TŘ. II, ODVOZ DO 20KM</t>
  </si>
  <si>
    <t>odkopy pro stavbu propustku</t>
  </si>
  <si>
    <t>1,50*7,00*1,25-1,723 = 11,402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</si>
  <si>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</si>
  <si>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122839</t>
  </si>
  <si>
    <t>PŘÍPLATEK ZA DALŠÍ 1KM DOPRAVY ZEMINY II.</t>
  </si>
  <si>
    <t>položka 122838: 11,402*5 = 57,010 [A]</t>
  </si>
  <si>
    <t>Položka zahrnuje:
- příplatek k vodorovnému přemístění zeminy za každý další 1km nad 20km
Položka nezahrnuje:
- x</t>
  </si>
  <si>
    <t>12932</t>
  </si>
  <si>
    <t>ČIŠTĚNÍ PŘÍKOPŮ OD NÁNOSU DO 0,5M3/M</t>
  </si>
  <si>
    <t>M</t>
  </si>
  <si>
    <t>10,00*4+5,00 = 45,000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</si>
  <si>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</si>
  <si>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</si>
  <si>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</si>
  <si>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uložení na skládku</t>
  </si>
  <si>
    <t>k pol. 122838 11,402 = 11,402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</si>
  <si>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</si>
  <si>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</si>
  <si>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</si>
  <si>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</si>
  <si>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srovnání a zhutnění zemní pláně pod vrstvu štěrkodrti pod propustkem a pod vozovkou</t>
  </si>
  <si>
    <t>7,50*1,50+2,00*4,70 = 20,650 [A]</t>
  </si>
  <si>
    <t>Položka zahrnuje:
- úpravu pláně včetně vyrovnání výškových rozdílů. Míru zhutnění určuje projekt.
Položka nezahrnuje:
- x</t>
  </si>
  <si>
    <t>4</t>
  </si>
  <si>
    <t>Vodorovné konstrukce</t>
  </si>
  <si>
    <t>45112</t>
  </si>
  <si>
    <t>PODKL A VÝPLŇ VRSTVY Z DÍLCŮ ŽELEZOBET</t>
  </si>
  <si>
    <t>podkladky pod ŽB trouby</t>
  </si>
  <si>
    <t>0,01*6 = 0,060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</si>
  <si>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</si>
  <si>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451314</t>
  </si>
  <si>
    <t>PODKLADNÍ A VÝPLŇOVÉ VRSTVY Z PROSTÉHO BETONU C25/30</t>
  </si>
  <si>
    <t>podkladní betonové lože z betonu C25/30-XF3, tl. 100 pod kamennou dlažbu pol. 465512, betonový lem kolem dlažeb šířky 0,100 mm, výška 0,250 mm_x000d_
zaměřeno na stavbě</t>
  </si>
  <si>
    <t>podkladní betonové lože 7,43*0,10 = 0,743 [A]_x000d_
betonový lem kolem dlažeb 8,20*0,10*0,25*2 = 0,410 [B]_x000d_
Celkové množství = 1,153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</si>
  <si>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</si>
  <si>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451324</t>
  </si>
  <si>
    <t>PODKL A VÝPLŇ VRSTVY ZE ŽELEZOBET DO C25/30</t>
  </si>
  <si>
    <t>podkladní ŽB deska tl. 100 mm</t>
  </si>
  <si>
    <t>7,50*1,50*0,10 = 1,125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</si>
  <si>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</si>
  <si>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451366</t>
  </si>
  <si>
    <t>VÝZTUŽ PODKL VRSTEV Z KARI-SÍTÍ</t>
  </si>
  <si>
    <t>KARI síť do betonové podkladní desky a do obetonávky propustku, průměr drátu 8 mm, rozměr oka 100x100 mm</t>
  </si>
  <si>
    <t>5*0,048 = 0,240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</si>
  <si>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</si>
  <si>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45152</t>
  </si>
  <si>
    <t>PODKLADNÍ A VÝPLŇOVÉ VRSTVY Z KAMENIVA DRCENÉHO</t>
  </si>
  <si>
    <t>štěrkodrť ŠDa fr. 0/32 pod podkladní beton, vyrovnávací vrstva pod asf. vrstvami vozovky, doplnění chybějících částí krajnic vč. zhutnění_x000d_
zaměřeno na stavbě</t>
  </si>
  <si>
    <t>polštář pod podklaldní beton 7,50*1,50*0,15 = 1,688 [A]_x000d_
vyrovnávací vrstva pod asf. vrstvami vozovky a části krajnic 0,65*3,50 = 2,275 [B]_x000d_
Celkové množství = 3,963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</si>
  <si>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</si>
  <si>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</si>
  <si>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</si>
  <si>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dlažba z lomového kamente tl. min. 150 mm, spáry zatřené stěrkou MC25</t>
  </si>
  <si>
    <t>(2,10*2,00-0,385)*0,15+(2,00*2,00-0,385)*0,15 = 1,115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</si>
  <si>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</si>
  <si>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</si>
  <si>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</si>
  <si>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572123</t>
  </si>
  <si>
    <t>INFILTRAČNÍ POSTŘIK Z EMULZE DO 1,0KG/M2</t>
  </si>
  <si>
    <t>1,0 kg/m2</t>
  </si>
  <si>
    <t>3,50*4,70 = 16,450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</si>
  <si>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</si>
  <si>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</si>
  <si>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</si>
  <si>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0,4 kg/m2</t>
  </si>
  <si>
    <t>3,50*4,60 = 16,100 [A]</t>
  </si>
  <si>
    <t>574A44</t>
  </si>
  <si>
    <t>ASFALTOVÝ BETON PRO OBRUSNÉ VRSTVY ACO 11+ TL. 50MM</t>
  </si>
  <si>
    <t>nová obrusná vrstva vozovky</t>
  </si>
  <si>
    <t>3,50*4,50 = 15,750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</si>
  <si>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</si>
  <si>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574A46</t>
  </si>
  <si>
    <t>ASFALTOVÝ BETON PRO OBRUSNÉ VRSTVY ACO 16+ TL. 50MM</t>
  </si>
  <si>
    <t>nová ložná vrstva vozovky</t>
  </si>
  <si>
    <t>8</t>
  </si>
  <si>
    <t>Potrubí</t>
  </si>
  <si>
    <t>82457</t>
  </si>
  <si>
    <t>POTRUBÍ Z TRUB ŽELEZOBETONOVÝCH DN DO 500MM</t>
  </si>
  <si>
    <t xml:space="preserve">železobetonové prefabrikované hrdlové trouby DN500mm z betonu C35/45-XF4 , vč. seříznutí čel na obou stranách a ošetření řezných ploch                                                                                                                     zaměřeno na stavbě</t>
  </si>
  <si>
    <t>7,50 = 7,500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</si>
  <si>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</si>
  <si>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899573</t>
  </si>
  <si>
    <t>OBETONOVÁNÍ POTRUBÍ ZE ŽELEZOBETONU DO C16/20 VČETNĚ VÝZTUŽE</t>
  </si>
  <si>
    <t>obetonování trub betonem C16/20-XF3 vč. tvarování a kotvení výztuže z KARI sítí, bednění</t>
  </si>
  <si>
    <t>6,00*0,95 = 5,700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</si>
  <si>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</si>
  <si>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</si>
  <si>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</si>
  <si>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919111</t>
  </si>
  <si>
    <t>ŘEZÁNÍ ASFALTOVÉHO KRYTU VOZOVEK TL DO 50MM</t>
  </si>
  <si>
    <t>příčný řez vozovkou v místech napojení pro asf. zálivku</t>
  </si>
  <si>
    <t>4,50*2 = 9,000 [A]</t>
  </si>
  <si>
    <t>Položka zahrnuje:
- řezání vozovkové vrstvy v předepsané tloušťce
- spotřeba vody
Položka nezahrnuje:
- x</t>
  </si>
  <si>
    <t>919112</t>
  </si>
  <si>
    <t>ŘEZÁNÍ ASFALTOVÉHO KRYTU VOZOVEK TL DO 100MM</t>
  </si>
  <si>
    <t>příčný řez vozovkou v místech napojení pro odkop asf. vrstev původní vozovky</t>
  </si>
  <si>
    <t>931314</t>
  </si>
  <si>
    <t>TĚSNĚNÍ DILATAČ SPAR ASF ZÁLIVKOU PRŮŘ DO 400MM2</t>
  </si>
  <si>
    <t>zatěsnění spár v místech napojení</t>
  </si>
  <si>
    <t>Položka zahrnuje:
- dodávku a osazení předepsaného materiálu
- očištění ploch spáry před úpravou
- očištění okolí spáry po úpravě
Položka nezahrnuje:
- těsnící profil</t>
  </si>
  <si>
    <t>966346</t>
  </si>
  <si>
    <t>BOURÁNÍ PROPUSTŮ Z TRUB DN DO 400MM</t>
  </si>
  <si>
    <t>zaměřeno na stavbě</t>
  </si>
  <si>
    <t>7,00 = 7,000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</si>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</sst>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SUMIFS(I8:I15,A8:A15,"SD")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SUMIFS(I9:I15,A9:A15,"P")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/>
      <c r="E9" s="31" t="s">
        <v>27</v>
      </c>
      <c r="F9" s="32" t="s">
        <v>28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29</v>
      </c>
      <c r="B10" s="36"/>
      <c r="C10" s="37"/>
      <c r="D10" s="37"/>
      <c r="E10" s="31" t="s">
        <v>30</v>
      </c>
      <c r="F10" s="37"/>
      <c r="G10" s="37"/>
      <c r="H10" s="37"/>
      <c r="I10" s="37"/>
      <c r="J10" s="38"/>
    </row>
    <row r="11">
      <c r="A11" s="29" t="s">
        <v>31</v>
      </c>
      <c r="B11" s="36"/>
      <c r="C11" s="37"/>
      <c r="D11" s="37"/>
      <c r="E11" s="39" t="s">
        <v>32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33</v>
      </c>
      <c r="D12" s="29" t="s">
        <v>32</v>
      </c>
      <c r="E12" s="31" t="s">
        <v>34</v>
      </c>
      <c r="F12" s="32" t="s">
        <v>28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180">
      <c r="A13" s="29" t="s">
        <v>29</v>
      </c>
      <c r="B13" s="36"/>
      <c r="C13" s="37"/>
      <c r="D13" s="37"/>
      <c r="E13" s="31" t="s">
        <v>35</v>
      </c>
      <c r="F13" s="37"/>
      <c r="G13" s="37"/>
      <c r="H13" s="37"/>
      <c r="I13" s="37"/>
      <c r="J13" s="38"/>
    </row>
    <row r="14">
      <c r="A14" s="29" t="s">
        <v>36</v>
      </c>
      <c r="B14" s="36"/>
      <c r="C14" s="37"/>
      <c r="D14" s="37"/>
      <c r="E14" s="40" t="s">
        <v>32</v>
      </c>
      <c r="F14" s="37"/>
      <c r="G14" s="37"/>
      <c r="H14" s="37"/>
      <c r="I14" s="37"/>
      <c r="J14" s="38"/>
    </row>
    <row r="15" ht="30">
      <c r="A15" s="29" t="s">
        <v>31</v>
      </c>
      <c r="B15" s="41"/>
      <c r="C15" s="42"/>
      <c r="D15" s="42"/>
      <c r="E15" s="31" t="s">
        <v>37</v>
      </c>
      <c r="F15" s="42"/>
      <c r="G15" s="42"/>
      <c r="H15" s="42"/>
      <c r="I15" s="42"/>
      <c r="J1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</v>
      </c>
      <c r="I3" s="16">
        <f>SUMIFS(I8:I117,A8:A117,"SD")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38</v>
      </c>
      <c r="D4" s="13"/>
      <c r="E4" s="14" t="s">
        <v>39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40</v>
      </c>
      <c r="D9" s="29" t="s">
        <v>41</v>
      </c>
      <c r="E9" s="31" t="s">
        <v>42</v>
      </c>
      <c r="F9" s="32" t="s">
        <v>43</v>
      </c>
      <c r="G9" s="33">
        <v>67.804000000000002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9" t="s">
        <v>32</v>
      </c>
      <c r="F10" s="37"/>
      <c r="G10" s="37"/>
      <c r="H10" s="37"/>
      <c r="I10" s="37"/>
      <c r="J10" s="38"/>
    </row>
    <row r="11" ht="45">
      <c r="A11" s="29" t="s">
        <v>36</v>
      </c>
      <c r="B11" s="36"/>
      <c r="C11" s="37"/>
      <c r="D11" s="37"/>
      <c r="E11" s="44" t="s">
        <v>44</v>
      </c>
      <c r="F11" s="37"/>
      <c r="G11" s="37"/>
      <c r="H11" s="37"/>
      <c r="I11" s="37"/>
      <c r="J11" s="38"/>
    </row>
    <row r="12" ht="75">
      <c r="A12" s="29" t="s">
        <v>31</v>
      </c>
      <c r="B12" s="36"/>
      <c r="C12" s="37"/>
      <c r="D12" s="37"/>
      <c r="E12" s="31" t="s">
        <v>45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40</v>
      </c>
      <c r="D13" s="29" t="s">
        <v>46</v>
      </c>
      <c r="E13" s="31" t="s">
        <v>42</v>
      </c>
      <c r="F13" s="32" t="s">
        <v>43</v>
      </c>
      <c r="G13" s="33">
        <v>2.1000000000000001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9" t="s">
        <v>32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4" t="s">
        <v>47</v>
      </c>
      <c r="F15" s="37"/>
      <c r="G15" s="37"/>
      <c r="H15" s="37"/>
      <c r="I15" s="37"/>
      <c r="J15" s="38"/>
    </row>
    <row r="16" ht="75">
      <c r="A16" s="29" t="s">
        <v>31</v>
      </c>
      <c r="B16" s="36"/>
      <c r="C16" s="37"/>
      <c r="D16" s="37"/>
      <c r="E16" s="31" t="s">
        <v>45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48</v>
      </c>
      <c r="E17" s="31" t="s">
        <v>42</v>
      </c>
      <c r="F17" s="32" t="s">
        <v>43</v>
      </c>
      <c r="G17" s="33">
        <v>3.948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29</v>
      </c>
      <c r="B18" s="36"/>
      <c r="C18" s="37"/>
      <c r="D18" s="37"/>
      <c r="E18" s="39" t="s">
        <v>32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44" t="s">
        <v>49</v>
      </c>
      <c r="F19" s="37"/>
      <c r="G19" s="37"/>
      <c r="H19" s="37"/>
      <c r="I19" s="37"/>
      <c r="J19" s="38"/>
    </row>
    <row r="20" ht="75">
      <c r="A20" s="29" t="s">
        <v>31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50</v>
      </c>
      <c r="D21" s="26"/>
      <c r="E21" s="23" t="s">
        <v>51</v>
      </c>
      <c r="F21" s="26"/>
      <c r="G21" s="26"/>
      <c r="H21" s="26"/>
      <c r="I21" s="27">
        <f>SUMIFS(I22:I49,A22:A49,"P")</f>
        <v>0</v>
      </c>
      <c r="J21" s="28"/>
    </row>
    <row r="22" ht="30">
      <c r="A22" s="29" t="s">
        <v>25</v>
      </c>
      <c r="B22" s="29">
        <v>4</v>
      </c>
      <c r="C22" s="30" t="s">
        <v>52</v>
      </c>
      <c r="D22" s="29" t="s">
        <v>32</v>
      </c>
      <c r="E22" s="31" t="s">
        <v>53</v>
      </c>
      <c r="F22" s="32" t="s">
        <v>54</v>
      </c>
      <c r="G22" s="33">
        <v>1.645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29</v>
      </c>
      <c r="B23" s="36"/>
      <c r="C23" s="37"/>
      <c r="D23" s="37"/>
      <c r="E23" s="31" t="s">
        <v>55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4" t="s">
        <v>56</v>
      </c>
      <c r="F24" s="37"/>
      <c r="G24" s="37"/>
      <c r="H24" s="37"/>
      <c r="I24" s="37"/>
      <c r="J24" s="38"/>
    </row>
    <row r="25" ht="120">
      <c r="A25" s="29" t="s">
        <v>31</v>
      </c>
      <c r="B25" s="36"/>
      <c r="C25" s="37"/>
      <c r="D25" s="37"/>
      <c r="E25" s="31" t="s">
        <v>57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58</v>
      </c>
      <c r="D26" s="29" t="s">
        <v>32</v>
      </c>
      <c r="E26" s="31" t="s">
        <v>59</v>
      </c>
      <c r="F26" s="32" t="s">
        <v>60</v>
      </c>
      <c r="G26" s="33">
        <v>19.739999999999998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29</v>
      </c>
      <c r="B27" s="36"/>
      <c r="C27" s="37"/>
      <c r="D27" s="37"/>
      <c r="E27" s="31" t="s">
        <v>61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44" t="s">
        <v>62</v>
      </c>
      <c r="F28" s="37"/>
      <c r="G28" s="37"/>
      <c r="H28" s="37"/>
      <c r="I28" s="37"/>
      <c r="J28" s="38"/>
    </row>
    <row r="29" ht="105">
      <c r="A29" s="29" t="s">
        <v>31</v>
      </c>
      <c r="B29" s="36"/>
      <c r="C29" s="37"/>
      <c r="D29" s="37"/>
      <c r="E29" s="31" t="s">
        <v>63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64</v>
      </c>
      <c r="D30" s="29" t="s">
        <v>32</v>
      </c>
      <c r="E30" s="31" t="s">
        <v>65</v>
      </c>
      <c r="F30" s="32" t="s">
        <v>54</v>
      </c>
      <c r="G30" s="33">
        <v>11.401999999999999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29</v>
      </c>
      <c r="B31" s="36"/>
      <c r="C31" s="37"/>
      <c r="D31" s="37"/>
      <c r="E31" s="31" t="s">
        <v>66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44" t="s">
        <v>67</v>
      </c>
      <c r="F32" s="37"/>
      <c r="G32" s="37"/>
      <c r="H32" s="37"/>
      <c r="I32" s="37"/>
      <c r="J32" s="38"/>
    </row>
    <row r="33" ht="409.5">
      <c r="A33" s="29" t="s">
        <v>31</v>
      </c>
      <c r="B33" s="36"/>
      <c r="C33" s="37"/>
      <c r="D33" s="37"/>
      <c r="E33" s="31" t="s">
        <v>68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69</v>
      </c>
      <c r="D34" s="29" t="s">
        <v>32</v>
      </c>
      <c r="E34" s="31" t="s">
        <v>70</v>
      </c>
      <c r="F34" s="32" t="s">
        <v>54</v>
      </c>
      <c r="G34" s="33">
        <v>57.009999999999998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29</v>
      </c>
      <c r="B35" s="36"/>
      <c r="C35" s="37"/>
      <c r="D35" s="37"/>
      <c r="E35" s="31" t="s">
        <v>61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4" t="s">
        <v>71</v>
      </c>
      <c r="F36" s="37"/>
      <c r="G36" s="37"/>
      <c r="H36" s="37"/>
      <c r="I36" s="37"/>
      <c r="J36" s="38"/>
    </row>
    <row r="37" ht="75">
      <c r="A37" s="29" t="s">
        <v>31</v>
      </c>
      <c r="B37" s="36"/>
      <c r="C37" s="37"/>
      <c r="D37" s="37"/>
      <c r="E37" s="31" t="s">
        <v>72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73</v>
      </c>
      <c r="D38" s="29" t="s">
        <v>32</v>
      </c>
      <c r="E38" s="31" t="s">
        <v>74</v>
      </c>
      <c r="F38" s="32" t="s">
        <v>75</v>
      </c>
      <c r="G38" s="33">
        <v>45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29</v>
      </c>
      <c r="B39" s="36"/>
      <c r="C39" s="37"/>
      <c r="D39" s="37"/>
      <c r="E39" s="39" t="s">
        <v>32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44" t="s">
        <v>76</v>
      </c>
      <c r="F40" s="37"/>
      <c r="G40" s="37"/>
      <c r="H40" s="37"/>
      <c r="I40" s="37"/>
      <c r="J40" s="38"/>
    </row>
    <row r="41" ht="120">
      <c r="A41" s="29" t="s">
        <v>31</v>
      </c>
      <c r="B41" s="36"/>
      <c r="C41" s="37"/>
      <c r="D41" s="37"/>
      <c r="E41" s="31" t="s">
        <v>77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78</v>
      </c>
      <c r="D42" s="29" t="s">
        <v>32</v>
      </c>
      <c r="E42" s="31" t="s">
        <v>79</v>
      </c>
      <c r="F42" s="32" t="s">
        <v>54</v>
      </c>
      <c r="G42" s="33">
        <v>11.401999999999999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29</v>
      </c>
      <c r="B43" s="36"/>
      <c r="C43" s="37"/>
      <c r="D43" s="37"/>
      <c r="E43" s="31" t="s">
        <v>80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44" t="s">
        <v>81</v>
      </c>
      <c r="F44" s="37"/>
      <c r="G44" s="37"/>
      <c r="H44" s="37"/>
      <c r="I44" s="37"/>
      <c r="J44" s="38"/>
    </row>
    <row r="45" ht="270">
      <c r="A45" s="29" t="s">
        <v>31</v>
      </c>
      <c r="B45" s="36"/>
      <c r="C45" s="37"/>
      <c r="D45" s="37"/>
      <c r="E45" s="31" t="s">
        <v>82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83</v>
      </c>
      <c r="D46" s="29" t="s">
        <v>32</v>
      </c>
      <c r="E46" s="31" t="s">
        <v>84</v>
      </c>
      <c r="F46" s="32" t="s">
        <v>85</v>
      </c>
      <c r="G46" s="33">
        <v>20.649999999999999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29</v>
      </c>
      <c r="B47" s="36"/>
      <c r="C47" s="37"/>
      <c r="D47" s="37"/>
      <c r="E47" s="31" t="s">
        <v>86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44" t="s">
        <v>87</v>
      </c>
      <c r="F48" s="37"/>
      <c r="G48" s="37"/>
      <c r="H48" s="37"/>
      <c r="I48" s="37"/>
      <c r="J48" s="38"/>
    </row>
    <row r="49" ht="75">
      <c r="A49" s="29" t="s">
        <v>31</v>
      </c>
      <c r="B49" s="36"/>
      <c r="C49" s="37"/>
      <c r="D49" s="37"/>
      <c r="E49" s="31" t="s">
        <v>88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89</v>
      </c>
      <c r="D50" s="26"/>
      <c r="E50" s="23" t="s">
        <v>90</v>
      </c>
      <c r="F50" s="26"/>
      <c r="G50" s="26"/>
      <c r="H50" s="26"/>
      <c r="I50" s="27">
        <f>SUMIFS(I51:I74,A51:A74,"P")</f>
        <v>0</v>
      </c>
      <c r="J50" s="28"/>
    </row>
    <row r="51">
      <c r="A51" s="29" t="s">
        <v>25</v>
      </c>
      <c r="B51" s="29">
        <v>11</v>
      </c>
      <c r="C51" s="30" t="s">
        <v>91</v>
      </c>
      <c r="D51" s="29" t="s">
        <v>32</v>
      </c>
      <c r="E51" s="31" t="s">
        <v>92</v>
      </c>
      <c r="F51" s="32" t="s">
        <v>54</v>
      </c>
      <c r="G51" s="33">
        <v>0.059999999999999998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29</v>
      </c>
      <c r="B52" s="36"/>
      <c r="C52" s="37"/>
      <c r="D52" s="37"/>
      <c r="E52" s="31" t="s">
        <v>93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44" t="s">
        <v>94</v>
      </c>
      <c r="F53" s="37"/>
      <c r="G53" s="37"/>
      <c r="H53" s="37"/>
      <c r="I53" s="37"/>
      <c r="J53" s="38"/>
    </row>
    <row r="54" ht="345">
      <c r="A54" s="29" t="s">
        <v>31</v>
      </c>
      <c r="B54" s="36"/>
      <c r="C54" s="37"/>
      <c r="D54" s="37"/>
      <c r="E54" s="31" t="s">
        <v>95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96</v>
      </c>
      <c r="D55" s="29" t="s">
        <v>32</v>
      </c>
      <c r="E55" s="31" t="s">
        <v>97</v>
      </c>
      <c r="F55" s="32" t="s">
        <v>54</v>
      </c>
      <c r="G55" s="33">
        <v>1.153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60">
      <c r="A56" s="29" t="s">
        <v>29</v>
      </c>
      <c r="B56" s="36"/>
      <c r="C56" s="37"/>
      <c r="D56" s="37"/>
      <c r="E56" s="31" t="s">
        <v>98</v>
      </c>
      <c r="F56" s="37"/>
      <c r="G56" s="37"/>
      <c r="H56" s="37"/>
      <c r="I56" s="37"/>
      <c r="J56" s="38"/>
    </row>
    <row r="57" ht="45">
      <c r="A57" s="29" t="s">
        <v>36</v>
      </c>
      <c r="B57" s="36"/>
      <c r="C57" s="37"/>
      <c r="D57" s="37"/>
      <c r="E57" s="44" t="s">
        <v>99</v>
      </c>
      <c r="F57" s="37"/>
      <c r="G57" s="37"/>
      <c r="H57" s="37"/>
      <c r="I57" s="37"/>
      <c r="J57" s="38"/>
    </row>
    <row r="58" ht="409.5">
      <c r="A58" s="29" t="s">
        <v>31</v>
      </c>
      <c r="B58" s="36"/>
      <c r="C58" s="37"/>
      <c r="D58" s="37"/>
      <c r="E58" s="31" t="s">
        <v>100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101</v>
      </c>
      <c r="D59" s="29" t="s">
        <v>32</v>
      </c>
      <c r="E59" s="31" t="s">
        <v>102</v>
      </c>
      <c r="F59" s="32" t="s">
        <v>54</v>
      </c>
      <c r="G59" s="33">
        <v>1.125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29</v>
      </c>
      <c r="B60" s="36"/>
      <c r="C60" s="37"/>
      <c r="D60" s="37"/>
      <c r="E60" s="31" t="s">
        <v>103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44" t="s">
        <v>104</v>
      </c>
      <c r="F61" s="37"/>
      <c r="G61" s="37"/>
      <c r="H61" s="37"/>
      <c r="I61" s="37"/>
      <c r="J61" s="38"/>
    </row>
    <row r="62" ht="409.5">
      <c r="A62" s="29" t="s">
        <v>31</v>
      </c>
      <c r="B62" s="36"/>
      <c r="C62" s="37"/>
      <c r="D62" s="37"/>
      <c r="E62" s="31" t="s">
        <v>105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106</v>
      </c>
      <c r="D63" s="29" t="s">
        <v>32</v>
      </c>
      <c r="E63" s="31" t="s">
        <v>107</v>
      </c>
      <c r="F63" s="32" t="s">
        <v>43</v>
      </c>
      <c r="G63" s="33">
        <v>0.23999999999999999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29</v>
      </c>
      <c r="B64" s="36"/>
      <c r="C64" s="37"/>
      <c r="D64" s="37"/>
      <c r="E64" s="31" t="s">
        <v>108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44" t="s">
        <v>109</v>
      </c>
      <c r="F65" s="37"/>
      <c r="G65" s="37"/>
      <c r="H65" s="37"/>
      <c r="I65" s="37"/>
      <c r="J65" s="38"/>
    </row>
    <row r="66" ht="375">
      <c r="A66" s="29" t="s">
        <v>31</v>
      </c>
      <c r="B66" s="36"/>
      <c r="C66" s="37"/>
      <c r="D66" s="37"/>
      <c r="E66" s="31" t="s">
        <v>110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111</v>
      </c>
      <c r="D67" s="29" t="s">
        <v>32</v>
      </c>
      <c r="E67" s="31" t="s">
        <v>112</v>
      </c>
      <c r="F67" s="32" t="s">
        <v>54</v>
      </c>
      <c r="G67" s="33">
        <v>3.9630000000000001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29</v>
      </c>
      <c r="B68" s="36"/>
      <c r="C68" s="37"/>
      <c r="D68" s="37"/>
      <c r="E68" s="31" t="s">
        <v>113</v>
      </c>
      <c r="F68" s="37"/>
      <c r="G68" s="37"/>
      <c r="H68" s="37"/>
      <c r="I68" s="37"/>
      <c r="J68" s="38"/>
    </row>
    <row r="69" ht="60">
      <c r="A69" s="29" t="s">
        <v>36</v>
      </c>
      <c r="B69" s="36"/>
      <c r="C69" s="37"/>
      <c r="D69" s="37"/>
      <c r="E69" s="44" t="s">
        <v>114</v>
      </c>
      <c r="F69" s="37"/>
      <c r="G69" s="37"/>
      <c r="H69" s="37"/>
      <c r="I69" s="37"/>
      <c r="J69" s="38"/>
    </row>
    <row r="70" ht="105">
      <c r="A70" s="29" t="s">
        <v>31</v>
      </c>
      <c r="B70" s="36"/>
      <c r="C70" s="37"/>
      <c r="D70" s="37"/>
      <c r="E70" s="31" t="s">
        <v>115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116</v>
      </c>
      <c r="D71" s="29" t="s">
        <v>32</v>
      </c>
      <c r="E71" s="31" t="s">
        <v>117</v>
      </c>
      <c r="F71" s="32" t="s">
        <v>54</v>
      </c>
      <c r="G71" s="33">
        <v>1.115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29</v>
      </c>
      <c r="B72" s="36"/>
      <c r="C72" s="37"/>
      <c r="D72" s="37"/>
      <c r="E72" s="31" t="s">
        <v>118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44" t="s">
        <v>119</v>
      </c>
      <c r="F73" s="37"/>
      <c r="G73" s="37"/>
      <c r="H73" s="37"/>
      <c r="I73" s="37"/>
      <c r="J73" s="38"/>
    </row>
    <row r="74" ht="150">
      <c r="A74" s="29" t="s">
        <v>31</v>
      </c>
      <c r="B74" s="36"/>
      <c r="C74" s="37"/>
      <c r="D74" s="37"/>
      <c r="E74" s="31" t="s">
        <v>120</v>
      </c>
      <c r="F74" s="37"/>
      <c r="G74" s="37"/>
      <c r="H74" s="37"/>
      <c r="I74" s="37"/>
      <c r="J74" s="38"/>
    </row>
    <row r="75">
      <c r="A75" s="23" t="s">
        <v>22</v>
      </c>
      <c r="B75" s="24"/>
      <c r="C75" s="25" t="s">
        <v>121</v>
      </c>
      <c r="D75" s="26"/>
      <c r="E75" s="23" t="s">
        <v>122</v>
      </c>
      <c r="F75" s="26"/>
      <c r="G75" s="26"/>
      <c r="H75" s="26"/>
      <c r="I75" s="27">
        <f>SUMIFS(I76:I91,A76:A91,"P")</f>
        <v>0</v>
      </c>
      <c r="J75" s="28"/>
    </row>
    <row r="76">
      <c r="A76" s="29" t="s">
        <v>25</v>
      </c>
      <c r="B76" s="29">
        <v>17</v>
      </c>
      <c r="C76" s="30" t="s">
        <v>123</v>
      </c>
      <c r="D76" s="29" t="s">
        <v>32</v>
      </c>
      <c r="E76" s="31" t="s">
        <v>124</v>
      </c>
      <c r="F76" s="32" t="s">
        <v>85</v>
      </c>
      <c r="G76" s="33">
        <v>16.449999999999999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29</v>
      </c>
      <c r="B77" s="36"/>
      <c r="C77" s="37"/>
      <c r="D77" s="37"/>
      <c r="E77" s="31" t="s">
        <v>125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44" t="s">
        <v>126</v>
      </c>
      <c r="F78" s="37"/>
      <c r="G78" s="37"/>
      <c r="H78" s="37"/>
      <c r="I78" s="37"/>
      <c r="J78" s="38"/>
    </row>
    <row r="79" ht="120">
      <c r="A79" s="29" t="s">
        <v>31</v>
      </c>
      <c r="B79" s="36"/>
      <c r="C79" s="37"/>
      <c r="D79" s="37"/>
      <c r="E79" s="31" t="s">
        <v>127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128</v>
      </c>
      <c r="D80" s="29" t="s">
        <v>32</v>
      </c>
      <c r="E80" s="31" t="s">
        <v>129</v>
      </c>
      <c r="F80" s="32" t="s">
        <v>85</v>
      </c>
      <c r="G80" s="33">
        <v>16.100000000000001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29</v>
      </c>
      <c r="B81" s="36"/>
      <c r="C81" s="37"/>
      <c r="D81" s="37"/>
      <c r="E81" s="31" t="s">
        <v>130</v>
      </c>
      <c r="F81" s="37"/>
      <c r="G81" s="37"/>
      <c r="H81" s="37"/>
      <c r="I81" s="37"/>
      <c r="J81" s="38"/>
    </row>
    <row r="82">
      <c r="A82" s="29" t="s">
        <v>36</v>
      </c>
      <c r="B82" s="36"/>
      <c r="C82" s="37"/>
      <c r="D82" s="37"/>
      <c r="E82" s="44" t="s">
        <v>131</v>
      </c>
      <c r="F82" s="37"/>
      <c r="G82" s="37"/>
      <c r="H82" s="37"/>
      <c r="I82" s="37"/>
      <c r="J82" s="38"/>
    </row>
    <row r="83" ht="120">
      <c r="A83" s="29" t="s">
        <v>31</v>
      </c>
      <c r="B83" s="36"/>
      <c r="C83" s="37"/>
      <c r="D83" s="37"/>
      <c r="E83" s="31" t="s">
        <v>127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132</v>
      </c>
      <c r="D84" s="29" t="s">
        <v>32</v>
      </c>
      <c r="E84" s="31" t="s">
        <v>133</v>
      </c>
      <c r="F84" s="32" t="s">
        <v>85</v>
      </c>
      <c r="G84" s="33">
        <v>15.75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29</v>
      </c>
      <c r="B85" s="36"/>
      <c r="C85" s="37"/>
      <c r="D85" s="37"/>
      <c r="E85" s="31" t="s">
        <v>134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44" t="s">
        <v>135</v>
      </c>
      <c r="F86" s="37"/>
      <c r="G86" s="37"/>
      <c r="H86" s="37"/>
      <c r="I86" s="37"/>
      <c r="J86" s="38"/>
    </row>
    <row r="87" ht="195">
      <c r="A87" s="29" t="s">
        <v>31</v>
      </c>
      <c r="B87" s="36"/>
      <c r="C87" s="37"/>
      <c r="D87" s="37"/>
      <c r="E87" s="31" t="s">
        <v>136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137</v>
      </c>
      <c r="D88" s="29" t="s">
        <v>32</v>
      </c>
      <c r="E88" s="31" t="s">
        <v>138</v>
      </c>
      <c r="F88" s="32" t="s">
        <v>85</v>
      </c>
      <c r="G88" s="33">
        <v>16.100000000000001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29</v>
      </c>
      <c r="B89" s="36"/>
      <c r="C89" s="37"/>
      <c r="D89" s="37"/>
      <c r="E89" s="31" t="s">
        <v>139</v>
      </c>
      <c r="F89" s="37"/>
      <c r="G89" s="37"/>
      <c r="H89" s="37"/>
      <c r="I89" s="37"/>
      <c r="J89" s="38"/>
    </row>
    <row r="90">
      <c r="A90" s="29" t="s">
        <v>36</v>
      </c>
      <c r="B90" s="36"/>
      <c r="C90" s="37"/>
      <c r="D90" s="37"/>
      <c r="E90" s="44" t="s">
        <v>131</v>
      </c>
      <c r="F90" s="37"/>
      <c r="G90" s="37"/>
      <c r="H90" s="37"/>
      <c r="I90" s="37"/>
      <c r="J90" s="38"/>
    </row>
    <row r="91" ht="195">
      <c r="A91" s="29" t="s">
        <v>31</v>
      </c>
      <c r="B91" s="36"/>
      <c r="C91" s="37"/>
      <c r="D91" s="37"/>
      <c r="E91" s="31" t="s">
        <v>136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140</v>
      </c>
      <c r="D92" s="26"/>
      <c r="E92" s="23" t="s">
        <v>141</v>
      </c>
      <c r="F92" s="26"/>
      <c r="G92" s="26"/>
      <c r="H92" s="26"/>
      <c r="I92" s="27">
        <f>SUMIFS(I93:I100,A93:A100,"P")</f>
        <v>0</v>
      </c>
      <c r="J92" s="28"/>
    </row>
    <row r="93">
      <c r="A93" s="29" t="s">
        <v>25</v>
      </c>
      <c r="B93" s="29">
        <v>21</v>
      </c>
      <c r="C93" s="30" t="s">
        <v>142</v>
      </c>
      <c r="D93" s="29" t="s">
        <v>32</v>
      </c>
      <c r="E93" s="31" t="s">
        <v>143</v>
      </c>
      <c r="F93" s="32" t="s">
        <v>75</v>
      </c>
      <c r="G93" s="33">
        <v>7.5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45">
      <c r="A94" s="29" t="s">
        <v>29</v>
      </c>
      <c r="B94" s="36"/>
      <c r="C94" s="37"/>
      <c r="D94" s="37"/>
      <c r="E94" s="31" t="s">
        <v>144</v>
      </c>
      <c r="F94" s="37"/>
      <c r="G94" s="37"/>
      <c r="H94" s="37"/>
      <c r="I94" s="37"/>
      <c r="J94" s="38"/>
    </row>
    <row r="95">
      <c r="A95" s="29" t="s">
        <v>36</v>
      </c>
      <c r="B95" s="36"/>
      <c r="C95" s="37"/>
      <c r="D95" s="37"/>
      <c r="E95" s="44" t="s">
        <v>145</v>
      </c>
      <c r="F95" s="37"/>
      <c r="G95" s="37"/>
      <c r="H95" s="37"/>
      <c r="I95" s="37"/>
      <c r="J95" s="38"/>
    </row>
    <row r="96" ht="330">
      <c r="A96" s="29" t="s">
        <v>31</v>
      </c>
      <c r="B96" s="36"/>
      <c r="C96" s="37"/>
      <c r="D96" s="37"/>
      <c r="E96" s="31" t="s">
        <v>146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147</v>
      </c>
      <c r="D97" s="29" t="s">
        <v>32</v>
      </c>
      <c r="E97" s="31" t="s">
        <v>148</v>
      </c>
      <c r="F97" s="32" t="s">
        <v>54</v>
      </c>
      <c r="G97" s="33">
        <v>5.7000000000000002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29</v>
      </c>
      <c r="B98" s="36"/>
      <c r="C98" s="37"/>
      <c r="D98" s="37"/>
      <c r="E98" s="31" t="s">
        <v>149</v>
      </c>
      <c r="F98" s="37"/>
      <c r="G98" s="37"/>
      <c r="H98" s="37"/>
      <c r="I98" s="37"/>
      <c r="J98" s="38"/>
    </row>
    <row r="99">
      <c r="A99" s="29" t="s">
        <v>36</v>
      </c>
      <c r="B99" s="36"/>
      <c r="C99" s="37"/>
      <c r="D99" s="37"/>
      <c r="E99" s="44" t="s">
        <v>150</v>
      </c>
      <c r="F99" s="37"/>
      <c r="G99" s="37"/>
      <c r="H99" s="37"/>
      <c r="I99" s="37"/>
      <c r="J99" s="38"/>
    </row>
    <row r="100" ht="409.5">
      <c r="A100" s="29" t="s">
        <v>31</v>
      </c>
      <c r="B100" s="36"/>
      <c r="C100" s="37"/>
      <c r="D100" s="37"/>
      <c r="E100" s="31" t="s">
        <v>151</v>
      </c>
      <c r="F100" s="37"/>
      <c r="G100" s="37"/>
      <c r="H100" s="37"/>
      <c r="I100" s="37"/>
      <c r="J100" s="38"/>
    </row>
    <row r="101">
      <c r="A101" s="23" t="s">
        <v>22</v>
      </c>
      <c r="B101" s="24"/>
      <c r="C101" s="25" t="s">
        <v>152</v>
      </c>
      <c r="D101" s="26"/>
      <c r="E101" s="23" t="s">
        <v>153</v>
      </c>
      <c r="F101" s="26"/>
      <c r="G101" s="26"/>
      <c r="H101" s="26"/>
      <c r="I101" s="27">
        <f>SUMIFS(I102:I117,A102:A117,"P")</f>
        <v>0</v>
      </c>
      <c r="J101" s="28"/>
    </row>
    <row r="102">
      <c r="A102" s="29" t="s">
        <v>25</v>
      </c>
      <c r="B102" s="29">
        <v>23</v>
      </c>
      <c r="C102" s="30" t="s">
        <v>154</v>
      </c>
      <c r="D102" s="29" t="s">
        <v>32</v>
      </c>
      <c r="E102" s="31" t="s">
        <v>155</v>
      </c>
      <c r="F102" s="32" t="s">
        <v>75</v>
      </c>
      <c r="G102" s="33">
        <v>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29</v>
      </c>
      <c r="B103" s="36"/>
      <c r="C103" s="37"/>
      <c r="D103" s="37"/>
      <c r="E103" s="31" t="s">
        <v>156</v>
      </c>
      <c r="F103" s="37"/>
      <c r="G103" s="37"/>
      <c r="H103" s="37"/>
      <c r="I103" s="37"/>
      <c r="J103" s="38"/>
    </row>
    <row r="104">
      <c r="A104" s="29" t="s">
        <v>36</v>
      </c>
      <c r="B104" s="36"/>
      <c r="C104" s="37"/>
      <c r="D104" s="37"/>
      <c r="E104" s="44" t="s">
        <v>157</v>
      </c>
      <c r="F104" s="37"/>
      <c r="G104" s="37"/>
      <c r="H104" s="37"/>
      <c r="I104" s="37"/>
      <c r="J104" s="38"/>
    </row>
    <row r="105" ht="75">
      <c r="A105" s="29" t="s">
        <v>31</v>
      </c>
      <c r="B105" s="36"/>
      <c r="C105" s="37"/>
      <c r="D105" s="37"/>
      <c r="E105" s="31" t="s">
        <v>158</v>
      </c>
      <c r="F105" s="37"/>
      <c r="G105" s="37"/>
      <c r="H105" s="37"/>
      <c r="I105" s="37"/>
      <c r="J105" s="38"/>
    </row>
    <row r="106">
      <c r="A106" s="29" t="s">
        <v>25</v>
      </c>
      <c r="B106" s="29">
        <v>24</v>
      </c>
      <c r="C106" s="30" t="s">
        <v>159</v>
      </c>
      <c r="D106" s="29" t="s">
        <v>32</v>
      </c>
      <c r="E106" s="31" t="s">
        <v>160</v>
      </c>
      <c r="F106" s="32" t="s">
        <v>75</v>
      </c>
      <c r="G106" s="33">
        <v>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30">
      <c r="A107" s="29" t="s">
        <v>29</v>
      </c>
      <c r="B107" s="36"/>
      <c r="C107" s="37"/>
      <c r="D107" s="37"/>
      <c r="E107" s="31" t="s">
        <v>161</v>
      </c>
      <c r="F107" s="37"/>
      <c r="G107" s="37"/>
      <c r="H107" s="37"/>
      <c r="I107" s="37"/>
      <c r="J107" s="38"/>
    </row>
    <row r="108">
      <c r="A108" s="29" t="s">
        <v>36</v>
      </c>
      <c r="B108" s="36"/>
      <c r="C108" s="37"/>
      <c r="D108" s="37"/>
      <c r="E108" s="44" t="s">
        <v>157</v>
      </c>
      <c r="F108" s="37"/>
      <c r="G108" s="37"/>
      <c r="H108" s="37"/>
      <c r="I108" s="37"/>
      <c r="J108" s="38"/>
    </row>
    <row r="109" ht="75">
      <c r="A109" s="29" t="s">
        <v>31</v>
      </c>
      <c r="B109" s="36"/>
      <c r="C109" s="37"/>
      <c r="D109" s="37"/>
      <c r="E109" s="31" t="s">
        <v>158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162</v>
      </c>
      <c r="D110" s="29" t="s">
        <v>32</v>
      </c>
      <c r="E110" s="31" t="s">
        <v>163</v>
      </c>
      <c r="F110" s="32" t="s">
        <v>75</v>
      </c>
      <c r="G110" s="33">
        <v>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29</v>
      </c>
      <c r="B111" s="36"/>
      <c r="C111" s="37"/>
      <c r="D111" s="37"/>
      <c r="E111" s="31" t="s">
        <v>164</v>
      </c>
      <c r="F111" s="37"/>
      <c r="G111" s="37"/>
      <c r="H111" s="37"/>
      <c r="I111" s="37"/>
      <c r="J111" s="38"/>
    </row>
    <row r="112">
      <c r="A112" s="29" t="s">
        <v>36</v>
      </c>
      <c r="B112" s="36"/>
      <c r="C112" s="37"/>
      <c r="D112" s="37"/>
      <c r="E112" s="44" t="s">
        <v>157</v>
      </c>
      <c r="F112" s="37"/>
      <c r="G112" s="37"/>
      <c r="H112" s="37"/>
      <c r="I112" s="37"/>
      <c r="J112" s="38"/>
    </row>
    <row r="113" ht="90">
      <c r="A113" s="29" t="s">
        <v>31</v>
      </c>
      <c r="B113" s="36"/>
      <c r="C113" s="37"/>
      <c r="D113" s="37"/>
      <c r="E113" s="31" t="s">
        <v>165</v>
      </c>
      <c r="F113" s="37"/>
      <c r="G113" s="37"/>
      <c r="H113" s="37"/>
      <c r="I113" s="37"/>
      <c r="J113" s="38"/>
    </row>
    <row r="114">
      <c r="A114" s="29" t="s">
        <v>25</v>
      </c>
      <c r="B114" s="29">
        <v>26</v>
      </c>
      <c r="C114" s="30" t="s">
        <v>166</v>
      </c>
      <c r="D114" s="29" t="s">
        <v>32</v>
      </c>
      <c r="E114" s="31" t="s">
        <v>167</v>
      </c>
      <c r="F114" s="32" t="s">
        <v>75</v>
      </c>
      <c r="G114" s="33">
        <v>7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29</v>
      </c>
      <c r="B115" s="36"/>
      <c r="C115" s="37"/>
      <c r="D115" s="37"/>
      <c r="E115" s="31" t="s">
        <v>168</v>
      </c>
      <c r="F115" s="37"/>
      <c r="G115" s="37"/>
      <c r="H115" s="37"/>
      <c r="I115" s="37"/>
      <c r="J115" s="38"/>
    </row>
    <row r="116">
      <c r="A116" s="29" t="s">
        <v>36</v>
      </c>
      <c r="B116" s="36"/>
      <c r="C116" s="37"/>
      <c r="D116" s="37"/>
      <c r="E116" s="44" t="s">
        <v>169</v>
      </c>
      <c r="F116" s="37"/>
      <c r="G116" s="37"/>
      <c r="H116" s="37"/>
      <c r="I116" s="37"/>
      <c r="J116" s="38"/>
    </row>
    <row r="117" ht="210">
      <c r="A117" s="29" t="s">
        <v>31</v>
      </c>
      <c r="B117" s="41"/>
      <c r="C117" s="42"/>
      <c r="D117" s="42"/>
      <c r="E117" s="31" t="s">
        <v>170</v>
      </c>
      <c r="F117" s="42"/>
      <c r="G117" s="42"/>
      <c r="H117" s="42"/>
      <c r="I117" s="42"/>
      <c r="J11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2025-05-22T07:42:40Z</dcterms:created>
  <dcterms:modified xsi:type="dcterms:W3CDTF">2025-05-22T07:42:40Z</dcterms:modified>
</cp:coreProperties>
</file>